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101" sheetId="1" r:id="rId1"/>
    <sheet name="0201" sheetId="2" r:id="rId2"/>
    <sheet name="0302" sheetId="3" r:id="rId3"/>
    <sheet name="0303" sheetId="4" r:id="rId4"/>
    <sheet name="0402" sheetId="5" r:id="rId5"/>
    <sheet name="0403" sheetId="6" r:id="rId6"/>
    <sheet name="0406" sheetId="7" r:id="rId7"/>
    <sheet name="0407" sheetId="8" r:id="rId8"/>
    <sheet name="0409" sheetId="9" r:id="rId9"/>
  </sheets>
  <calcPr calcId="144525"/>
</workbook>
</file>

<file path=xl/sharedStrings.xml><?xml version="1.0" encoding="utf-8"?>
<sst xmlns="http://schemas.openxmlformats.org/spreadsheetml/2006/main" count="91" uniqueCount="21">
  <si>
    <t>准考号</t>
  </si>
  <si>
    <r>
      <t>笔试成绩（50</t>
    </r>
    <r>
      <rPr>
        <b/>
        <sz val="11"/>
        <color theme="1"/>
        <rFont val="SimSun"/>
        <charset val="134"/>
      </rPr>
      <t>％</t>
    </r>
    <r>
      <rPr>
        <b/>
        <sz val="11"/>
        <color theme="1"/>
        <rFont val="宋体"/>
        <charset val="134"/>
        <scheme val="minor"/>
      </rPr>
      <t>）</t>
    </r>
  </si>
  <si>
    <t>面试成绩（50％）</t>
  </si>
  <si>
    <t>综合成绩</t>
  </si>
  <si>
    <t>备注</t>
  </si>
  <si>
    <t>入围考察和体检</t>
  </si>
  <si>
    <r>
      <rPr>
        <b/>
        <sz val="11"/>
        <color theme="1"/>
        <rFont val="宋体"/>
        <charset val="134"/>
        <scheme val="minor"/>
      </rPr>
      <t>笔试成绩（50</t>
    </r>
    <r>
      <rPr>
        <b/>
        <sz val="11"/>
        <color theme="1"/>
        <rFont val="SimSun"/>
        <charset val="134"/>
      </rPr>
      <t>％</t>
    </r>
    <r>
      <rPr>
        <b/>
        <sz val="11"/>
        <color theme="1"/>
        <rFont val="宋体"/>
        <charset val="134"/>
        <scheme val="minor"/>
      </rPr>
      <t>）</t>
    </r>
  </si>
  <si>
    <t>笔试成绩（50％）</t>
  </si>
  <si>
    <t>技能操作（20％）</t>
  </si>
  <si>
    <t>面试成绩（30％）</t>
  </si>
  <si>
    <t>0302010</t>
  </si>
  <si>
    <t>0302013</t>
  </si>
  <si>
    <t>0302056</t>
  </si>
  <si>
    <t>0302075</t>
  </si>
  <si>
    <t>0302026</t>
  </si>
  <si>
    <t>0302017</t>
  </si>
  <si>
    <t>0302122</t>
  </si>
  <si>
    <t>0302099</t>
  </si>
  <si>
    <t>0302112</t>
  </si>
  <si>
    <t>0409001</t>
  </si>
  <si>
    <t>0409002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</si>
</sst>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00000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B4" sqref="B4"/>
    </sheetView>
  </sheetViews>
  <sheetFormatPr defaultColWidth="9" defaultRowHeight="13.5" outlineLevelCol="4"/>
  <cols>
    <col min="1" max="1" width="10.5" customWidth="1"/>
    <col min="2" max="2" width="17.125" customWidth="1"/>
    <col min="3" max="3" width="17" style="1" customWidth="1"/>
    <col min="4" max="4" width="13.625" customWidth="1"/>
    <col min="5" max="5" width="17.875" customWidth="1"/>
  </cols>
  <sheetData>
    <row r="1" s="11" customFormat="1" ht="30" customHeight="1" spans="1:5">
      <c r="A1" s="12" t="s">
        <v>0</v>
      </c>
      <c r="B1" s="3" t="s">
        <v>1</v>
      </c>
      <c r="C1" s="3" t="s">
        <v>2</v>
      </c>
      <c r="D1" s="4" t="s">
        <v>3</v>
      </c>
      <c r="E1" s="3" t="s">
        <v>4</v>
      </c>
    </row>
    <row r="2" ht="25" customHeight="1" spans="1:5">
      <c r="A2" s="9">
        <v>101001</v>
      </c>
      <c r="B2" s="7">
        <v>93</v>
      </c>
      <c r="C2" s="7">
        <v>81.8</v>
      </c>
      <c r="D2" s="7">
        <f t="shared" ref="D2:D23" si="0">(B2*0.5)+(C2*0.5)</f>
        <v>87.4</v>
      </c>
      <c r="E2" s="8" t="s">
        <v>5</v>
      </c>
    </row>
    <row r="3" ht="25" customHeight="1" spans="1:5">
      <c r="A3" s="9">
        <v>101034</v>
      </c>
      <c r="B3" s="7">
        <v>84</v>
      </c>
      <c r="C3" s="7">
        <v>87.2</v>
      </c>
      <c r="D3" s="7">
        <f t="shared" si="0"/>
        <v>85.6</v>
      </c>
      <c r="E3" s="8" t="s">
        <v>5</v>
      </c>
    </row>
    <row r="4" ht="25" customHeight="1" spans="1:5">
      <c r="A4" s="9">
        <v>101027</v>
      </c>
      <c r="B4" s="7">
        <v>86</v>
      </c>
      <c r="C4" s="7">
        <v>84.6</v>
      </c>
      <c r="D4" s="7">
        <f t="shared" si="0"/>
        <v>85.3</v>
      </c>
      <c r="E4" s="8" t="s">
        <v>5</v>
      </c>
    </row>
    <row r="5" ht="25" customHeight="1" spans="1:5">
      <c r="A5" s="9">
        <v>101004</v>
      </c>
      <c r="B5" s="7">
        <v>85</v>
      </c>
      <c r="C5" s="7">
        <v>84</v>
      </c>
      <c r="D5" s="7">
        <f t="shared" si="0"/>
        <v>84.5</v>
      </c>
      <c r="E5" s="8" t="s">
        <v>5</v>
      </c>
    </row>
    <row r="6" ht="25" customHeight="1" spans="1:5">
      <c r="A6" s="9">
        <v>101026</v>
      </c>
      <c r="B6" s="7">
        <v>81</v>
      </c>
      <c r="C6" s="7">
        <v>87.8</v>
      </c>
      <c r="D6" s="7">
        <f t="shared" si="0"/>
        <v>84.4</v>
      </c>
      <c r="E6" s="8" t="s">
        <v>5</v>
      </c>
    </row>
    <row r="7" ht="25" customHeight="1" spans="1:5">
      <c r="A7" s="9">
        <v>101033</v>
      </c>
      <c r="B7" s="7">
        <v>82</v>
      </c>
      <c r="C7" s="7">
        <v>85.8</v>
      </c>
      <c r="D7" s="7">
        <f t="shared" si="0"/>
        <v>83.9</v>
      </c>
      <c r="E7" s="8" t="s">
        <v>5</v>
      </c>
    </row>
    <row r="8" ht="25" customHeight="1" spans="1:5">
      <c r="A8" s="9">
        <v>101010</v>
      </c>
      <c r="B8" s="7">
        <v>83</v>
      </c>
      <c r="C8" s="8">
        <v>84.6</v>
      </c>
      <c r="D8" s="7">
        <f t="shared" si="0"/>
        <v>83.8</v>
      </c>
      <c r="E8" s="8" t="s">
        <v>5</v>
      </c>
    </row>
    <row r="9" ht="25" customHeight="1" spans="1:5">
      <c r="A9" s="9">
        <v>101017</v>
      </c>
      <c r="B9" s="7">
        <v>87</v>
      </c>
      <c r="C9" s="7">
        <v>79.6</v>
      </c>
      <c r="D9" s="7">
        <f t="shared" si="0"/>
        <v>83.3</v>
      </c>
      <c r="E9" s="8" t="s">
        <v>5</v>
      </c>
    </row>
    <row r="10" ht="25" customHeight="1" spans="1:5">
      <c r="A10" s="9">
        <v>101005</v>
      </c>
      <c r="B10" s="7">
        <v>86</v>
      </c>
      <c r="C10" s="7">
        <v>80.4</v>
      </c>
      <c r="D10" s="7">
        <f t="shared" si="0"/>
        <v>83.2</v>
      </c>
      <c r="E10" s="8" t="s">
        <v>5</v>
      </c>
    </row>
    <row r="11" ht="25" customHeight="1" spans="1:5">
      <c r="A11" s="9">
        <v>101039</v>
      </c>
      <c r="B11" s="7">
        <v>86</v>
      </c>
      <c r="C11" s="16">
        <v>80.2</v>
      </c>
      <c r="D11" s="7">
        <f t="shared" si="0"/>
        <v>83.1</v>
      </c>
      <c r="E11" s="8" t="s">
        <v>5</v>
      </c>
    </row>
    <row r="12" ht="25" customHeight="1" spans="1:5">
      <c r="A12" s="9">
        <v>101044</v>
      </c>
      <c r="B12" s="7">
        <v>84</v>
      </c>
      <c r="C12" s="7">
        <v>80.4</v>
      </c>
      <c r="D12" s="7">
        <f t="shared" si="0"/>
        <v>82.2</v>
      </c>
      <c r="E12" s="10"/>
    </row>
    <row r="13" ht="25" customHeight="1" spans="1:5">
      <c r="A13" s="9">
        <v>101021</v>
      </c>
      <c r="B13" s="7">
        <v>81</v>
      </c>
      <c r="C13" s="7">
        <v>82.8</v>
      </c>
      <c r="D13" s="7">
        <f t="shared" si="0"/>
        <v>81.9</v>
      </c>
      <c r="E13" s="10"/>
    </row>
    <row r="14" ht="25" customHeight="1" spans="1:5">
      <c r="A14" s="9">
        <v>101018</v>
      </c>
      <c r="B14" s="7">
        <v>82</v>
      </c>
      <c r="C14" s="7">
        <v>81.4</v>
      </c>
      <c r="D14" s="7">
        <f t="shared" si="0"/>
        <v>81.7</v>
      </c>
      <c r="E14" s="10"/>
    </row>
    <row r="15" ht="25" customHeight="1" spans="1:5">
      <c r="A15" s="9">
        <v>101022</v>
      </c>
      <c r="B15" s="7">
        <v>85</v>
      </c>
      <c r="C15" s="7">
        <v>78</v>
      </c>
      <c r="D15" s="7">
        <f t="shared" si="0"/>
        <v>81.5</v>
      </c>
      <c r="E15" s="10"/>
    </row>
    <row r="16" ht="25" customHeight="1" spans="1:5">
      <c r="A16" s="9">
        <v>101025</v>
      </c>
      <c r="B16" s="7">
        <v>83</v>
      </c>
      <c r="C16" s="7">
        <v>79.8</v>
      </c>
      <c r="D16" s="7">
        <f t="shared" si="0"/>
        <v>81.4</v>
      </c>
      <c r="E16" s="10"/>
    </row>
    <row r="17" ht="25" customHeight="1" spans="1:5">
      <c r="A17" s="9">
        <v>101031</v>
      </c>
      <c r="B17" s="7">
        <v>83</v>
      </c>
      <c r="C17" s="7">
        <v>78.8</v>
      </c>
      <c r="D17" s="7">
        <f t="shared" si="0"/>
        <v>80.9</v>
      </c>
      <c r="E17" s="10"/>
    </row>
    <row r="18" ht="25" customHeight="1" spans="1:5">
      <c r="A18" s="9">
        <v>101016</v>
      </c>
      <c r="B18" s="7">
        <v>83</v>
      </c>
      <c r="C18" s="7">
        <v>78.4</v>
      </c>
      <c r="D18" s="7">
        <f t="shared" si="0"/>
        <v>80.7</v>
      </c>
      <c r="E18" s="10"/>
    </row>
    <row r="19" ht="25" customHeight="1" spans="1:5">
      <c r="A19" s="9">
        <v>101029</v>
      </c>
      <c r="B19" s="7">
        <v>81</v>
      </c>
      <c r="C19" s="7">
        <v>80.4</v>
      </c>
      <c r="D19" s="7">
        <f t="shared" si="0"/>
        <v>80.7</v>
      </c>
      <c r="E19" s="10"/>
    </row>
    <row r="20" ht="25" customHeight="1" spans="1:5">
      <c r="A20" s="9">
        <v>101023</v>
      </c>
      <c r="B20" s="7">
        <v>80</v>
      </c>
      <c r="C20" s="7">
        <v>80.4</v>
      </c>
      <c r="D20" s="7">
        <f t="shared" si="0"/>
        <v>80.2</v>
      </c>
      <c r="E20" s="10"/>
    </row>
    <row r="21" ht="25" customHeight="1" spans="1:5">
      <c r="A21" s="9">
        <v>101008</v>
      </c>
      <c r="B21" s="7">
        <v>80</v>
      </c>
      <c r="C21" s="7">
        <v>80.2</v>
      </c>
      <c r="D21" s="7">
        <f t="shared" si="0"/>
        <v>80.1</v>
      </c>
      <c r="E21" s="10"/>
    </row>
    <row r="22" ht="25" customHeight="1" spans="1:5">
      <c r="A22" s="9">
        <v>101042</v>
      </c>
      <c r="B22" s="7">
        <v>80</v>
      </c>
      <c r="C22" s="7">
        <v>77.8</v>
      </c>
      <c r="D22" s="7">
        <f t="shared" si="0"/>
        <v>78.9</v>
      </c>
      <c r="E22" s="10"/>
    </row>
    <row r="23" ht="25" customHeight="1" spans="1:5">
      <c r="A23" s="9">
        <v>101024</v>
      </c>
      <c r="B23" s="7">
        <v>81</v>
      </c>
      <c r="C23" s="7">
        <v>75.6</v>
      </c>
      <c r="D23" s="7">
        <f t="shared" si="0"/>
        <v>78.3</v>
      </c>
      <c r="E23" s="10"/>
    </row>
  </sheetData>
  <sortState ref="A3:F24">
    <sortCondition ref="D3" descending="1"/>
  </sortState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E8" sqref="E8"/>
    </sheetView>
  </sheetViews>
  <sheetFormatPr defaultColWidth="9" defaultRowHeight="13.5" outlineLevelCol="4"/>
  <cols>
    <col min="1" max="1" width="9" style="1"/>
    <col min="2" max="2" width="17.125" style="1" customWidth="1"/>
    <col min="3" max="3" width="18.625" style="1" customWidth="1"/>
    <col min="4" max="4" width="12.125" style="1" customWidth="1"/>
    <col min="5" max="5" width="19.375" style="1" customWidth="1"/>
    <col min="6" max="16384" width="9" style="1"/>
  </cols>
  <sheetData>
    <row r="1" s="13" customFormat="1" ht="32" customHeight="1" spans="1:5">
      <c r="A1" s="12" t="s">
        <v>0</v>
      </c>
      <c r="B1" s="3" t="s">
        <v>6</v>
      </c>
      <c r="C1" s="3" t="s">
        <v>2</v>
      </c>
      <c r="D1" s="4" t="s">
        <v>3</v>
      </c>
      <c r="E1" s="3" t="s">
        <v>4</v>
      </c>
    </row>
    <row r="2" ht="25" customHeight="1" spans="1:5">
      <c r="A2" s="9">
        <v>201005</v>
      </c>
      <c r="B2" s="7">
        <v>83</v>
      </c>
      <c r="C2" s="14">
        <v>79.2</v>
      </c>
      <c r="D2" s="8">
        <f>B2*0.5+C2*0.5</f>
        <v>81.1</v>
      </c>
      <c r="E2" s="8" t="s">
        <v>5</v>
      </c>
    </row>
    <row r="3" ht="25" customHeight="1" spans="1:5">
      <c r="A3" s="9">
        <v>201003</v>
      </c>
      <c r="B3" s="7">
        <v>73</v>
      </c>
      <c r="C3" s="15">
        <v>85.6</v>
      </c>
      <c r="D3" s="8">
        <f>B3*0.5+C3*0.5</f>
        <v>79.3</v>
      </c>
      <c r="E3" s="8" t="s">
        <v>5</v>
      </c>
    </row>
    <row r="4" ht="25" customHeight="1" spans="1:5">
      <c r="A4" s="9">
        <v>201002</v>
      </c>
      <c r="B4" s="7">
        <v>72</v>
      </c>
      <c r="C4" s="14">
        <v>82.6</v>
      </c>
      <c r="D4" s="8">
        <f>B4*0.5+C4*0.5</f>
        <v>77.3</v>
      </c>
      <c r="E4" s="8"/>
    </row>
    <row r="5" ht="25" customHeight="1" spans="1:5">
      <c r="A5" s="9">
        <v>201001</v>
      </c>
      <c r="B5" s="7">
        <v>68</v>
      </c>
      <c r="C5" s="8">
        <v>0</v>
      </c>
      <c r="D5" s="8">
        <f>B5*0.5+C5*0.5</f>
        <v>34</v>
      </c>
      <c r="E5" s="8"/>
    </row>
    <row r="6" ht="25" customHeight="1"/>
    <row r="7" ht="25" customHeight="1"/>
    <row r="8" ht="25" customHeight="1"/>
    <row r="9" ht="25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C1" sqref="C$1:C$1048576"/>
    </sheetView>
  </sheetViews>
  <sheetFormatPr defaultColWidth="9" defaultRowHeight="13.5" outlineLevelCol="5"/>
  <cols>
    <col min="1" max="1" width="9.625" customWidth="1"/>
    <col min="2" max="2" width="17.375" customWidth="1"/>
    <col min="3" max="4" width="17.25" customWidth="1"/>
    <col min="5" max="5" width="10.75" customWidth="1"/>
    <col min="6" max="6" width="15.5" customWidth="1"/>
  </cols>
  <sheetData>
    <row r="1" s="11" customFormat="1" ht="36" customHeight="1" spans="1:6">
      <c r="A1" s="12" t="s">
        <v>0</v>
      </c>
      <c r="B1" s="3" t="s">
        <v>7</v>
      </c>
      <c r="C1" s="3" t="s">
        <v>8</v>
      </c>
      <c r="D1" s="3" t="s">
        <v>9</v>
      </c>
      <c r="E1" s="3" t="s">
        <v>3</v>
      </c>
      <c r="F1" s="3" t="s">
        <v>4</v>
      </c>
    </row>
    <row r="2" ht="30" customHeight="1" spans="1:6">
      <c r="A2" s="9">
        <v>302039</v>
      </c>
      <c r="B2" s="8">
        <v>90</v>
      </c>
      <c r="C2" s="8">
        <v>85.25</v>
      </c>
      <c r="D2" s="7">
        <v>82.2</v>
      </c>
      <c r="E2" s="8">
        <f t="shared" ref="E2:E18" si="0">B2*0.5+C2*0.2+D2*0.3</f>
        <v>86.71</v>
      </c>
      <c r="F2" s="8" t="s">
        <v>5</v>
      </c>
    </row>
    <row r="3" ht="30" customHeight="1" spans="1:6">
      <c r="A3" s="9">
        <v>302050</v>
      </c>
      <c r="B3" s="8">
        <v>87</v>
      </c>
      <c r="C3" s="8">
        <v>85.35</v>
      </c>
      <c r="D3" s="7">
        <v>81</v>
      </c>
      <c r="E3" s="8">
        <f t="shared" si="0"/>
        <v>84.87</v>
      </c>
      <c r="F3" s="8" t="s">
        <v>5</v>
      </c>
    </row>
    <row r="4" ht="30" customHeight="1" spans="1:6">
      <c r="A4" s="9">
        <v>302083</v>
      </c>
      <c r="B4" s="8">
        <v>85</v>
      </c>
      <c r="C4" s="8">
        <v>91.85</v>
      </c>
      <c r="D4" s="7">
        <v>77.8</v>
      </c>
      <c r="E4" s="8">
        <f t="shared" si="0"/>
        <v>84.21</v>
      </c>
      <c r="F4" s="8" t="s">
        <v>5</v>
      </c>
    </row>
    <row r="5" ht="30" customHeight="1" spans="1:6">
      <c r="A5" s="9">
        <v>302008</v>
      </c>
      <c r="B5" s="8">
        <v>83</v>
      </c>
      <c r="C5" s="8">
        <v>81.35</v>
      </c>
      <c r="D5" s="7">
        <v>85.2</v>
      </c>
      <c r="E5" s="8">
        <f t="shared" si="0"/>
        <v>83.33</v>
      </c>
      <c r="F5" s="8" t="s">
        <v>5</v>
      </c>
    </row>
    <row r="6" ht="30" customHeight="1" spans="1:6">
      <c r="A6" s="17" t="s">
        <v>10</v>
      </c>
      <c r="B6" s="8">
        <v>79</v>
      </c>
      <c r="C6" s="8">
        <v>84.5</v>
      </c>
      <c r="D6" s="8">
        <v>87.4</v>
      </c>
      <c r="E6" s="8">
        <f t="shared" si="0"/>
        <v>82.62</v>
      </c>
      <c r="F6" s="8" t="s">
        <v>5</v>
      </c>
    </row>
    <row r="7" ht="30" customHeight="1" spans="1:6">
      <c r="A7" s="17" t="s">
        <v>11</v>
      </c>
      <c r="B7" s="8">
        <v>80</v>
      </c>
      <c r="C7" s="8">
        <v>87.25</v>
      </c>
      <c r="D7" s="8">
        <v>80.8</v>
      </c>
      <c r="E7" s="8">
        <f t="shared" si="0"/>
        <v>81.69</v>
      </c>
      <c r="F7" s="8" t="s">
        <v>5</v>
      </c>
    </row>
    <row r="8" ht="30" customHeight="1" spans="1:6">
      <c r="A8" s="17" t="s">
        <v>12</v>
      </c>
      <c r="B8" s="8">
        <v>82</v>
      </c>
      <c r="C8" s="8">
        <v>81.5</v>
      </c>
      <c r="D8" s="8">
        <v>81.2</v>
      </c>
      <c r="E8" s="8">
        <f t="shared" si="0"/>
        <v>81.66</v>
      </c>
      <c r="F8" s="8" t="s">
        <v>5</v>
      </c>
    </row>
    <row r="9" ht="30" customHeight="1" spans="1:6">
      <c r="A9" s="17" t="s">
        <v>13</v>
      </c>
      <c r="B9" s="8">
        <v>79</v>
      </c>
      <c r="C9" s="8">
        <v>82.5</v>
      </c>
      <c r="D9" s="8">
        <v>85.4</v>
      </c>
      <c r="E9" s="8">
        <f t="shared" si="0"/>
        <v>81.62</v>
      </c>
      <c r="F9" s="8" t="s">
        <v>5</v>
      </c>
    </row>
    <row r="10" ht="30" customHeight="1" spans="1:6">
      <c r="A10" s="9">
        <v>302044</v>
      </c>
      <c r="B10" s="8">
        <v>83</v>
      </c>
      <c r="C10" s="8">
        <v>79.75</v>
      </c>
      <c r="D10" s="7">
        <v>80</v>
      </c>
      <c r="E10" s="8">
        <f t="shared" si="0"/>
        <v>81.45</v>
      </c>
      <c r="F10" s="8" t="s">
        <v>5</v>
      </c>
    </row>
    <row r="11" ht="30" customHeight="1" spans="1:6">
      <c r="A11" s="9">
        <v>302045</v>
      </c>
      <c r="B11" s="8">
        <v>82</v>
      </c>
      <c r="C11" s="8">
        <v>80.5</v>
      </c>
      <c r="D11" s="7">
        <v>80.6</v>
      </c>
      <c r="E11" s="8">
        <f t="shared" si="0"/>
        <v>81.28</v>
      </c>
      <c r="F11" s="8" t="s">
        <v>5</v>
      </c>
    </row>
    <row r="12" ht="30" customHeight="1" spans="1:6">
      <c r="A12" s="17" t="s">
        <v>14</v>
      </c>
      <c r="B12" s="8">
        <v>80</v>
      </c>
      <c r="C12" s="8">
        <v>85.6</v>
      </c>
      <c r="D12" s="8">
        <v>78.6</v>
      </c>
      <c r="E12" s="8">
        <f t="shared" si="0"/>
        <v>80.7</v>
      </c>
      <c r="F12" s="8" t="s">
        <v>5</v>
      </c>
    </row>
    <row r="13" ht="30" customHeight="1" spans="1:6">
      <c r="A13" s="17" t="s">
        <v>15</v>
      </c>
      <c r="B13" s="8">
        <v>79</v>
      </c>
      <c r="C13" s="8">
        <v>82.75</v>
      </c>
      <c r="D13" s="8">
        <v>81.4</v>
      </c>
      <c r="E13" s="8">
        <f t="shared" si="0"/>
        <v>80.47</v>
      </c>
      <c r="F13" s="10"/>
    </row>
    <row r="14" ht="30" customHeight="1" spans="1:6">
      <c r="A14" s="9">
        <v>302029</v>
      </c>
      <c r="B14" s="8">
        <v>82</v>
      </c>
      <c r="C14" s="8">
        <v>76.5</v>
      </c>
      <c r="D14" s="7">
        <v>79.2</v>
      </c>
      <c r="E14" s="8">
        <f t="shared" si="0"/>
        <v>80.06</v>
      </c>
      <c r="F14" s="10"/>
    </row>
    <row r="15" ht="30" customHeight="1" spans="1:6">
      <c r="A15" s="9">
        <v>302126</v>
      </c>
      <c r="B15" s="8">
        <v>88</v>
      </c>
      <c r="C15" s="8">
        <v>92.75</v>
      </c>
      <c r="D15" s="7">
        <v>0</v>
      </c>
      <c r="E15" s="8">
        <f t="shared" si="0"/>
        <v>62.55</v>
      </c>
      <c r="F15" s="10"/>
    </row>
    <row r="16" ht="30" customHeight="1" spans="1:6">
      <c r="A16" s="17" t="s">
        <v>16</v>
      </c>
      <c r="B16" s="8">
        <v>82</v>
      </c>
      <c r="C16" s="8">
        <v>90</v>
      </c>
      <c r="D16" s="8">
        <v>0</v>
      </c>
      <c r="E16" s="8">
        <f t="shared" si="0"/>
        <v>59</v>
      </c>
      <c r="F16" s="10"/>
    </row>
    <row r="17" ht="30" customHeight="1" spans="1:6">
      <c r="A17" s="17" t="s">
        <v>17</v>
      </c>
      <c r="B17" s="8">
        <v>80</v>
      </c>
      <c r="C17" s="8">
        <v>90</v>
      </c>
      <c r="D17" s="8">
        <v>0</v>
      </c>
      <c r="E17" s="8">
        <f t="shared" si="0"/>
        <v>58</v>
      </c>
      <c r="F17" s="10"/>
    </row>
    <row r="18" ht="30" customHeight="1" spans="1:6">
      <c r="A18" s="17" t="s">
        <v>18</v>
      </c>
      <c r="B18" s="8">
        <v>80</v>
      </c>
      <c r="C18" s="8">
        <v>89.75</v>
      </c>
      <c r="D18" s="8">
        <v>0</v>
      </c>
      <c r="E18" s="8">
        <f t="shared" si="0"/>
        <v>57.95</v>
      </c>
      <c r="F18" s="10"/>
    </row>
  </sheetData>
  <sortState ref="A3:G19">
    <sortCondition ref="E3" descending="1"/>
  </sortState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H3" sqref="H3"/>
    </sheetView>
  </sheetViews>
  <sheetFormatPr defaultColWidth="9" defaultRowHeight="13.5" outlineLevelCol="5"/>
  <cols>
    <col min="1" max="1" width="9" customWidth="1"/>
    <col min="2" max="2" width="17.125" customWidth="1"/>
    <col min="3" max="3" width="17.375" customWidth="1"/>
    <col min="4" max="4" width="17.875" customWidth="1"/>
    <col min="5" max="5" width="9.875" style="1" customWidth="1"/>
    <col min="6" max="6" width="16.125" customWidth="1"/>
  </cols>
  <sheetData>
    <row r="1" ht="36" customHeight="1" spans="1:6">
      <c r="A1" s="2" t="s">
        <v>0</v>
      </c>
      <c r="B1" s="3" t="s">
        <v>7</v>
      </c>
      <c r="C1" s="3" t="s">
        <v>8</v>
      </c>
      <c r="D1" s="3" t="s">
        <v>9</v>
      </c>
      <c r="E1" s="4" t="s">
        <v>3</v>
      </c>
      <c r="F1" s="4" t="s">
        <v>4</v>
      </c>
    </row>
    <row r="2" ht="30" customHeight="1" spans="1:6">
      <c r="A2" s="9">
        <v>303005</v>
      </c>
      <c r="B2" s="7">
        <v>82</v>
      </c>
      <c r="C2" s="7">
        <v>83.85</v>
      </c>
      <c r="D2" s="7">
        <v>84</v>
      </c>
      <c r="E2" s="8">
        <f>B2*0.5+C2*0.2+D2*0.3</f>
        <v>82.97</v>
      </c>
      <c r="F2" s="8" t="s">
        <v>5</v>
      </c>
    </row>
    <row r="3" ht="30" customHeight="1" spans="1:6">
      <c r="A3" s="9">
        <v>303007</v>
      </c>
      <c r="B3" s="7">
        <v>78</v>
      </c>
      <c r="C3" s="7">
        <v>86.9</v>
      </c>
      <c r="D3" s="7">
        <v>81.4</v>
      </c>
      <c r="E3" s="8">
        <f t="shared" ref="E3:E9" si="0">B3*0.5+C3*0.2+D3*0.3</f>
        <v>80.8</v>
      </c>
      <c r="F3" s="8" t="s">
        <v>5</v>
      </c>
    </row>
    <row r="4" ht="30" customHeight="1" spans="1:6">
      <c r="A4" s="9">
        <v>303016</v>
      </c>
      <c r="B4" s="7">
        <v>76</v>
      </c>
      <c r="C4" s="7">
        <v>80.85</v>
      </c>
      <c r="D4" s="7">
        <v>83.6</v>
      </c>
      <c r="E4" s="8">
        <f t="shared" si="0"/>
        <v>79.25</v>
      </c>
      <c r="F4" s="8" t="s">
        <v>5</v>
      </c>
    </row>
    <row r="5" ht="30" customHeight="1" spans="1:6">
      <c r="A5" s="9">
        <v>303013</v>
      </c>
      <c r="B5" s="7">
        <v>74</v>
      </c>
      <c r="C5" s="7">
        <v>75.4</v>
      </c>
      <c r="D5" s="7">
        <v>85.6</v>
      </c>
      <c r="E5" s="8">
        <f t="shared" si="0"/>
        <v>77.76</v>
      </c>
      <c r="F5" s="8" t="s">
        <v>5</v>
      </c>
    </row>
    <row r="6" ht="30" customHeight="1" spans="1:6">
      <c r="A6" s="9">
        <v>303010</v>
      </c>
      <c r="B6" s="7">
        <v>72</v>
      </c>
      <c r="C6" s="7">
        <v>87.5</v>
      </c>
      <c r="D6" s="7">
        <v>80.4</v>
      </c>
      <c r="E6" s="8">
        <f t="shared" si="0"/>
        <v>77.62</v>
      </c>
      <c r="F6" s="8" t="s">
        <v>5</v>
      </c>
    </row>
    <row r="7" ht="30" customHeight="1" spans="1:6">
      <c r="A7" s="9">
        <v>303017</v>
      </c>
      <c r="B7" s="7">
        <v>72</v>
      </c>
      <c r="C7" s="7">
        <v>79.5</v>
      </c>
      <c r="D7" s="7">
        <v>85</v>
      </c>
      <c r="E7" s="8">
        <f t="shared" si="0"/>
        <v>77.4</v>
      </c>
      <c r="F7" s="10"/>
    </row>
    <row r="8" ht="30" customHeight="1" spans="1:6">
      <c r="A8" s="9">
        <v>303022</v>
      </c>
      <c r="B8" s="7">
        <v>71</v>
      </c>
      <c r="C8" s="7">
        <v>87.15</v>
      </c>
      <c r="D8" s="7">
        <v>79.6</v>
      </c>
      <c r="E8" s="8">
        <f t="shared" si="0"/>
        <v>76.81</v>
      </c>
      <c r="F8" s="10"/>
    </row>
    <row r="9" ht="30" customHeight="1" spans="1:6">
      <c r="A9" s="9">
        <v>303006</v>
      </c>
      <c r="B9" s="7">
        <v>72</v>
      </c>
      <c r="C9" s="7">
        <v>78.4</v>
      </c>
      <c r="D9" s="7">
        <v>78</v>
      </c>
      <c r="E9" s="8">
        <f t="shared" si="0"/>
        <v>75.08</v>
      </c>
      <c r="F9" s="10"/>
    </row>
    <row r="10" ht="30" customHeight="1"/>
    <row r="11" ht="30" customHeight="1"/>
  </sheetData>
  <sortState ref="A3:G10">
    <sortCondition ref="E3" descending="1"/>
  </sortState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F5" sqref="F5"/>
    </sheetView>
  </sheetViews>
  <sheetFormatPr defaultColWidth="9" defaultRowHeight="13.5" outlineLevelRow="6" outlineLevelCol="4"/>
  <cols>
    <col min="1" max="1" width="8.875" customWidth="1"/>
    <col min="2" max="2" width="18.25" customWidth="1"/>
    <col min="3" max="3" width="16.875" style="1" customWidth="1"/>
    <col min="4" max="4" width="12.75" style="1" customWidth="1"/>
    <col min="5" max="5" width="16.75" customWidth="1"/>
  </cols>
  <sheetData>
    <row r="1" ht="33" customHeight="1" spans="1:5">
      <c r="A1" s="2" t="s">
        <v>0</v>
      </c>
      <c r="B1" s="3" t="s">
        <v>6</v>
      </c>
      <c r="C1" s="3" t="s">
        <v>2</v>
      </c>
      <c r="D1" s="4" t="s">
        <v>3</v>
      </c>
      <c r="E1" s="4" t="s">
        <v>4</v>
      </c>
    </row>
    <row r="2" ht="25" customHeight="1" spans="1:5">
      <c r="A2" s="9">
        <v>402003</v>
      </c>
      <c r="B2" s="7">
        <v>70</v>
      </c>
      <c r="C2" s="8">
        <v>76</v>
      </c>
      <c r="D2" s="8">
        <f>(B2*0.5)+(C2*0.5)</f>
        <v>73</v>
      </c>
      <c r="E2" s="8" t="s">
        <v>5</v>
      </c>
    </row>
    <row r="3" ht="25" customHeight="1" spans="1:5">
      <c r="A3" s="9">
        <v>402001</v>
      </c>
      <c r="B3" s="7">
        <v>71</v>
      </c>
      <c r="C3" s="8">
        <v>73.8</v>
      </c>
      <c r="D3" s="8">
        <f>(B3*0.5)+(C3*0.5)</f>
        <v>72.4</v>
      </c>
      <c r="E3" s="8"/>
    </row>
    <row r="4" ht="25" customHeight="1"/>
    <row r="5" ht="25" customHeight="1"/>
    <row r="6" ht="25" customHeight="1"/>
    <row r="7" ht="25" customHeight="1"/>
  </sheetData>
  <sortState ref="A3:F4">
    <sortCondition ref="D3" descending="1"/>
  </sortState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I6" sqref="I6"/>
    </sheetView>
  </sheetViews>
  <sheetFormatPr defaultColWidth="9" defaultRowHeight="13.5" outlineLevelRow="7" outlineLevelCol="4"/>
  <cols>
    <col min="1" max="1" width="9" style="1"/>
    <col min="2" max="2" width="17" style="1" customWidth="1"/>
    <col min="3" max="3" width="17.75" style="1" customWidth="1"/>
    <col min="4" max="4" width="12.75" style="1" customWidth="1"/>
    <col min="5" max="5" width="18.125" style="1" customWidth="1"/>
    <col min="6" max="16384" width="9" style="1"/>
  </cols>
  <sheetData>
    <row r="1" ht="33" customHeight="1" spans="1:5">
      <c r="A1" s="2" t="s">
        <v>0</v>
      </c>
      <c r="B1" s="3" t="s">
        <v>6</v>
      </c>
      <c r="C1" s="3" t="s">
        <v>2</v>
      </c>
      <c r="D1" s="4" t="s">
        <v>3</v>
      </c>
      <c r="E1" s="4" t="s">
        <v>4</v>
      </c>
    </row>
    <row r="2" ht="25" customHeight="1" spans="1:5">
      <c r="A2" s="9">
        <v>403001</v>
      </c>
      <c r="B2" s="7">
        <v>73</v>
      </c>
      <c r="C2" s="8">
        <v>80</v>
      </c>
      <c r="D2" s="8">
        <f>(B2*0.5)+(C2*0.5)</f>
        <v>76.5</v>
      </c>
      <c r="E2" s="8" t="s">
        <v>5</v>
      </c>
    </row>
    <row r="3" ht="25" customHeight="1" spans="1:5">
      <c r="A3" s="9">
        <v>403011</v>
      </c>
      <c r="B3" s="7">
        <v>73</v>
      </c>
      <c r="C3" s="8">
        <v>78.4</v>
      </c>
      <c r="D3" s="8">
        <f>(B3*0.5)+(C3*0.5)</f>
        <v>75.7</v>
      </c>
      <c r="E3" s="8"/>
    </row>
    <row r="4" ht="25" customHeight="1" spans="1:5">
      <c r="A4" s="9">
        <v>403012</v>
      </c>
      <c r="B4" s="7">
        <v>73</v>
      </c>
      <c r="C4" s="8">
        <v>76</v>
      </c>
      <c r="D4" s="8">
        <f>(B4*0.5)+(C4*0.5)</f>
        <v>74.5</v>
      </c>
      <c r="E4" s="8"/>
    </row>
    <row r="5" ht="25" customHeight="1"/>
    <row r="6" ht="25" customHeight="1"/>
    <row r="7" ht="25" customHeight="1"/>
    <row r="8" ht="25" customHeight="1"/>
  </sheetData>
  <sortState ref="A3:F7">
    <sortCondition ref="D3" descending="1"/>
  </sortState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H6" sqref="H6:H7"/>
    </sheetView>
  </sheetViews>
  <sheetFormatPr defaultColWidth="9" defaultRowHeight="13.5" outlineLevelRow="5" outlineLevelCol="4"/>
  <cols>
    <col min="1" max="1" width="9" style="1"/>
    <col min="2" max="2" width="17.375" style="1" customWidth="1"/>
    <col min="3" max="3" width="17.625" style="1" customWidth="1"/>
    <col min="4" max="4" width="13.375" style="1" customWidth="1"/>
    <col min="5" max="5" width="16.625" style="1" customWidth="1"/>
    <col min="6" max="16384" width="9" style="1"/>
  </cols>
  <sheetData>
    <row r="1" ht="33" customHeight="1" spans="1:5">
      <c r="A1" s="2" t="s">
        <v>0</v>
      </c>
      <c r="B1" s="3" t="s">
        <v>6</v>
      </c>
      <c r="C1" s="3" t="s">
        <v>2</v>
      </c>
      <c r="D1" s="4" t="s">
        <v>3</v>
      </c>
      <c r="E1" s="4" t="s">
        <v>4</v>
      </c>
    </row>
    <row r="2" ht="25" customHeight="1" spans="1:5">
      <c r="A2" s="9">
        <v>406007</v>
      </c>
      <c r="B2" s="7">
        <v>76</v>
      </c>
      <c r="C2" s="8">
        <v>84.2</v>
      </c>
      <c r="D2" s="8">
        <f>(B2*0.5)+(C2*0.5)</f>
        <v>80.1</v>
      </c>
      <c r="E2" s="8" t="s">
        <v>5</v>
      </c>
    </row>
    <row r="3" ht="25" customHeight="1" spans="1:5">
      <c r="A3" s="9">
        <v>406006</v>
      </c>
      <c r="B3" s="7">
        <v>75</v>
      </c>
      <c r="C3" s="8">
        <v>78</v>
      </c>
      <c r="D3" s="8">
        <f>(B3*0.5)+(C3*0.5)</f>
        <v>76.5</v>
      </c>
      <c r="E3" s="8"/>
    </row>
    <row r="4" ht="25" customHeight="1"/>
    <row r="5" ht="25" customHeight="1"/>
    <row r="6" ht="25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H4" sqref="H4"/>
    </sheetView>
  </sheetViews>
  <sheetFormatPr defaultColWidth="9" defaultRowHeight="13.5" outlineLevelRow="6" outlineLevelCol="4"/>
  <cols>
    <col min="2" max="2" width="17.625" customWidth="1"/>
    <col min="3" max="3" width="17.25" customWidth="1"/>
    <col min="4" max="4" width="12.75" style="1" customWidth="1"/>
    <col min="5" max="5" width="17" customWidth="1"/>
  </cols>
  <sheetData>
    <row r="1" ht="39" customHeight="1" spans="1:5">
      <c r="A1" s="2" t="s">
        <v>0</v>
      </c>
      <c r="B1" s="3" t="s">
        <v>6</v>
      </c>
      <c r="C1" s="3" t="s">
        <v>2</v>
      </c>
      <c r="D1" s="4" t="s">
        <v>3</v>
      </c>
      <c r="E1" s="4" t="s">
        <v>4</v>
      </c>
    </row>
    <row r="2" ht="25" customHeight="1" spans="1:5">
      <c r="A2" s="9">
        <v>407002</v>
      </c>
      <c r="B2" s="7">
        <v>70</v>
      </c>
      <c r="C2" s="7">
        <v>89.8</v>
      </c>
      <c r="D2" s="7">
        <f>B2*0.5+C2*0.5</f>
        <v>79.9</v>
      </c>
      <c r="E2" s="8" t="s">
        <v>5</v>
      </c>
    </row>
    <row r="3" ht="25" customHeight="1" spans="1:5">
      <c r="A3" s="9">
        <v>407004</v>
      </c>
      <c r="B3" s="7">
        <v>68</v>
      </c>
      <c r="C3" s="7">
        <v>78.2</v>
      </c>
      <c r="D3" s="7">
        <f>B3*0.5+C3*0.5</f>
        <v>73.1</v>
      </c>
      <c r="E3" s="8"/>
    </row>
    <row r="4" ht="25" customHeight="1"/>
    <row r="5" ht="25" customHeight="1"/>
    <row r="6" ht="25" customHeight="1"/>
    <row r="7" ht="25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6" sqref="C6"/>
    </sheetView>
  </sheetViews>
  <sheetFormatPr defaultColWidth="9" defaultRowHeight="13.5" outlineLevelRow="6" outlineLevelCol="4"/>
  <cols>
    <col min="1" max="1" width="11" customWidth="1"/>
    <col min="2" max="2" width="17.125" customWidth="1"/>
    <col min="3" max="3" width="17.25" customWidth="1"/>
    <col min="4" max="4" width="12.75" style="1" customWidth="1"/>
    <col min="5" max="5" width="16.875" customWidth="1"/>
  </cols>
  <sheetData>
    <row r="1" ht="41" customHeight="1" spans="1:5">
      <c r="A1" s="2" t="s">
        <v>0</v>
      </c>
      <c r="B1" s="3" t="s">
        <v>6</v>
      </c>
      <c r="C1" s="3" t="s">
        <v>2</v>
      </c>
      <c r="D1" s="4" t="s">
        <v>3</v>
      </c>
      <c r="E1" s="4" t="s">
        <v>4</v>
      </c>
    </row>
    <row r="2" ht="25" customHeight="1" spans="1:5">
      <c r="A2" s="5" t="s">
        <v>19</v>
      </c>
      <c r="B2" s="6">
        <v>73</v>
      </c>
      <c r="C2" s="7">
        <v>63.4</v>
      </c>
      <c r="D2" s="7">
        <f>B2*0.5+C2*0.5</f>
        <v>68.2</v>
      </c>
      <c r="E2" s="8" t="s">
        <v>5</v>
      </c>
    </row>
    <row r="3" ht="25" customHeight="1" spans="1:5">
      <c r="A3" s="5" t="s">
        <v>20</v>
      </c>
      <c r="B3" s="6">
        <v>59</v>
      </c>
      <c r="C3" s="7">
        <v>0</v>
      </c>
      <c r="D3" s="7">
        <f>B3*0.5+C3*0.5</f>
        <v>29.5</v>
      </c>
      <c r="E3" s="8"/>
    </row>
    <row r="4" ht="25" customHeight="1"/>
    <row r="5" ht="25" customHeight="1"/>
    <row r="6" ht="25" customHeight="1"/>
    <row r="7" ht="25" customHeight="1"/>
  </sheetData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0101</vt:lpstr>
      <vt:lpstr>0201</vt:lpstr>
      <vt:lpstr>0302</vt:lpstr>
      <vt:lpstr>0303</vt:lpstr>
      <vt:lpstr>0402</vt:lpstr>
      <vt:lpstr>0403</vt:lpstr>
      <vt:lpstr>0406</vt:lpstr>
      <vt:lpstr>0407</vt:lpstr>
      <vt:lpstr>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2020-07-26T10:43:00Z</dcterms:created>
  <dcterms:modified xsi:type="dcterms:W3CDTF">2020-07-28T02:28:17Z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